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d or remove GST" sheetId="1" state="visible" r:id="rId1"/>
    <sheet xmlns:r="http://schemas.openxmlformats.org/officeDocument/2006/relationships" name="GST return" sheetId="2" state="visible" r:id="rId2"/>
    <sheet xmlns:r="http://schemas.openxmlformats.org/officeDocument/2006/relationships" name="Provisional tax" sheetId="3" state="visible" r:id="rId3"/>
    <sheet xmlns:r="http://schemas.openxmlformats.org/officeDocument/2006/relationships"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Helvetica"/>
      <b val="1"/>
      <color rgb="00122A54"/>
      <sz val="16"/>
    </font>
    <font>
      <name val="Helvetica"/>
    </font>
    <font>
      <name val="Helvetica"/>
      <b val="1"/>
    </font>
    <font>
      <name val="Helvetica"/>
      <i val="1"/>
      <color rgb="005A6B85"/>
    </font>
    <font>
      <name val="Helvetica"/>
      <b val="1"/>
      <color rgb="00122A54"/>
      <sz val="13"/>
    </font>
    <font>
      <name val="Helvetica"/>
      <color rgb="000E1F3D"/>
      <sz val="11"/>
    </font>
  </fonts>
  <fills count="3">
    <fill>
      <patternFill/>
    </fill>
    <fill>
      <patternFill patternType="gray125"/>
    </fill>
    <fill>
      <patternFill patternType="solid">
        <fgColor rgb="00EEF2F8"/>
      </patternFill>
    </fill>
  </fills>
  <borders count="2">
    <border>
      <left/>
      <right/>
      <top/>
      <bottom/>
      <diagonal/>
    </border>
    <border>
      <left style="thin">
        <color rgb="00D8E0EC"/>
      </left>
      <right style="thin">
        <color rgb="00D8E0EC"/>
      </right>
      <top style="thin">
        <color rgb="00D8E0EC"/>
      </top>
      <bottom style="thin">
        <color rgb="00D8E0E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4" fontId="0" fillId="2" borderId="1" pivotButton="0" quotePrefix="0" xfId="0"/>
    <xf numFmtId="0" fontId="0" fillId="2" borderId="1" pivotButton="0" quotePrefix="0" xfId="0"/>
    <xf numFmtId="0" fontId="0" fillId="0" borderId="1" pivotButton="0" quotePrefix="0" xfId="0"/>
    <xf numFmtId="4" fontId="0" fillId="0" borderId="1" pivotButton="0" quotePrefix="0" xfId="0"/>
    <xf numFmtId="0" fontId="3" fillId="0" borderId="0" pivotButton="0" quotePrefix="0" xfId="0"/>
    <xf numFmtId="4" fontId="3" fillId="0" borderId="1" pivotButton="0" quotePrefix="0" xfId="0"/>
    <xf numFmtId="0" fontId="4" fillId="0" borderId="0" pivotButton="0" quotePrefix="0" xfId="0"/>
    <xf numFmtId="10" fontId="0" fillId="0" borderId="1" pivotButton="0" quotePrefix="0" xfId="0"/>
    <xf numFmtId="3" fontId="0" fillId="2" borderId="1" pivotButton="0" quotePrefix="0" xfId="0"/>
    <xf numFmtId="49" fontId="0" fillId="0" borderId="1" pivotButton="0" quotePrefix="0" xfId="0"/>
    <xf numFmtId="1" fontId="0" fillId="2" borderId="1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56" customWidth="1" min="1" max="1"/>
    <col width="18" customWidth="1" min="2" max="2"/>
  </cols>
  <sheetData>
    <row r="1">
      <c r="A1" s="1" t="inlineStr">
        <is>
          <t>Add or remove GST at 15%</t>
        </is>
      </c>
    </row>
    <row r="3">
      <c r="A3" s="2" t="inlineStr">
        <is>
          <t>Amount</t>
        </is>
      </c>
      <c r="B3" s="3" t="n">
        <v>1000</v>
      </c>
    </row>
    <row r="4">
      <c r="A4" s="2" t="inlineStr">
        <is>
          <t>This amount includes GST? (yes / no)</t>
        </is>
      </c>
      <c r="B4" s="4" t="inlineStr">
        <is>
          <t>no</t>
        </is>
      </c>
    </row>
    <row r="5">
      <c r="A5" s="2" t="n"/>
      <c r="B5" s="5" t="n"/>
    </row>
    <row r="6">
      <c r="A6" s="2" t="inlineStr">
        <is>
          <t>Excluding GST</t>
        </is>
      </c>
      <c r="B6" s="6">
        <f>IF(LOWER(B4)="yes",B3-B3*3/23,B3)</f>
        <v/>
      </c>
    </row>
    <row r="7">
      <c r="A7" s="2" t="inlineStr">
        <is>
          <t>GST at 15%</t>
        </is>
      </c>
      <c r="B7" s="6">
        <f>IF(LOWER(B4)="yes",B3*3/23,B3*0.15)</f>
        <v/>
      </c>
    </row>
    <row r="8">
      <c r="A8" s="7" t="inlineStr">
        <is>
          <t>Including GST</t>
        </is>
      </c>
      <c r="B8" s="8">
        <f>B6+B7</f>
        <v/>
      </c>
    </row>
    <row r="10">
      <c r="A10" s="9" t="inlineStr">
        <is>
          <t>The GST in a GST-inclusive price is 3/23 of it (13.04%), not 15%. Dividing by 1.15 gives the same answer.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76" customWidth="1" min="1" max="1"/>
    <col width="34" customWidth="1" min="2" max="2"/>
  </cols>
  <sheetData>
    <row r="1">
      <c r="A1" s="1" t="inlineStr">
        <is>
          <t>GST return estimate for a period</t>
        </is>
      </c>
    </row>
    <row r="3">
      <c r="A3" s="2" t="inlineStr">
        <is>
          <t>Sales for the period, incl GST</t>
        </is>
      </c>
      <c r="B3" s="3" t="n">
        <v>46000</v>
      </c>
    </row>
    <row r="4">
      <c r="A4" s="2" t="inlineStr">
        <is>
          <t>Business purchases for the period, incl GST (with taxable supply information)</t>
        </is>
      </c>
      <c r="B4" s="3" t="n">
        <v>18400</v>
      </c>
    </row>
    <row r="5">
      <c r="A5" s="2" t="inlineStr">
        <is>
          <t>GST collected on sales</t>
        </is>
      </c>
      <c r="B5" s="6">
        <f>B3*3/23</f>
        <v/>
      </c>
    </row>
    <row r="6">
      <c r="A6" s="2" t="inlineStr">
        <is>
          <t>GST paid on purchases</t>
        </is>
      </c>
      <c r="B6" s="6">
        <f>B4*3/23</f>
        <v/>
      </c>
    </row>
    <row r="7">
      <c r="A7" s="7" t="inlineStr">
        <is>
          <t>GST to pay (negative = refund)</t>
        </is>
      </c>
      <c r="B7" s="8">
        <f>B5-B6</f>
        <v/>
      </c>
    </row>
    <row r="8">
      <c r="A8" s="2" t="inlineStr">
        <is>
          <t>Share of every GST-inclusive sale to put aside</t>
        </is>
      </c>
      <c r="B8" s="10">
        <f>3/23</f>
        <v/>
      </c>
    </row>
    <row r="9">
      <c r="A9" s="2" t="inlineStr">
        <is>
          <t>Expected turnover in the next 12 months, excl GST</t>
        </is>
      </c>
      <c r="B9" s="11" t="n">
        <v>95000</v>
      </c>
    </row>
    <row r="10">
      <c r="A10" s="2" t="inlineStr">
        <is>
          <t>Registration</t>
        </is>
      </c>
      <c r="B10" s="12">
        <f>IF(B9&gt;60000,"Compulsory: turnover over $60,000","Voluntary: under $60,000")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84" customWidth="1" min="1" max="1"/>
    <col width="44" customWidth="1" min="2" max="2"/>
  </cols>
  <sheetData>
    <row r="1">
      <c r="A1" s="1" t="inlineStr">
        <is>
          <t>Provisional tax, standard option (31 March balance date)</t>
        </is>
      </c>
    </row>
    <row r="3">
      <c r="A3" s="2" t="inlineStr">
        <is>
          <t>Residual income tax on the return you are basing this on</t>
        </is>
      </c>
      <c r="B3" s="3" t="n">
        <v>8400</v>
      </c>
    </row>
    <row r="4">
      <c r="A4" s="2" t="inlineStr">
        <is>
          <t>Based on last year (uplift 5%) or the year before last (uplift 10%)? Enter 5 or 10</t>
        </is>
      </c>
      <c r="B4" s="13" t="n">
        <v>5</v>
      </c>
    </row>
    <row r="5">
      <c r="A5" s="2" t="inlineStr">
        <is>
          <t>GST filing: monthly or two-monthly (3 instalments) or six-monthly (2)? Enter 3 or 2</t>
        </is>
      </c>
      <c r="B5" s="13" t="n">
        <v>3</v>
      </c>
    </row>
    <row r="6">
      <c r="A6" s="7" t="inlineStr">
        <is>
          <t>Provisional tax for the year</t>
        </is>
      </c>
      <c r="B6" s="8">
        <f>IF(B3&gt;5000,B3*(1+B4/100),0)</f>
        <v/>
      </c>
    </row>
    <row r="7">
      <c r="A7" s="2" t="inlineStr">
        <is>
          <t>Each instalment</t>
        </is>
      </c>
      <c r="B7" s="6">
        <f>IF(B5=0,0,B6/B5)</f>
        <v/>
      </c>
    </row>
    <row r="8">
      <c r="A8" s="2" t="inlineStr">
        <is>
          <t>Instalment dates</t>
        </is>
      </c>
      <c r="B8" s="12">
        <f>IF(B6=0,"None: RIT $5,000 or less, pay terminal tax 7 Feb (7 Apr with an agent)",IF(B5=2,"28 Oct and 7 May","28 Aug, 15 Jan and 7 May"))</f>
        <v/>
      </c>
    </row>
    <row r="10">
      <c r="A10" s="9" t="inlineStr">
        <is>
          <t>Rules as published by Inland Revenue, checked 9 October 2026: standard option = RIT + 5% (or RIT from two years ago + 10%); provisional tax applies when RIT is over $5,000. Dates are for a 31 March balance date; a date on a weekend or public holiday moves to the next working day.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4" t="inlineStr">
        <is>
          <t>How to use this workbook</t>
        </is>
      </c>
    </row>
    <row r="2">
      <c r="A2" s="15" t="inlineStr">
        <is>
          <t>1. Add or remove GST: type the amount and say whether it already includes GST. Use it for quoting (add) and for working out the GST inside a receipt (remove).</t>
        </is>
      </c>
    </row>
    <row r="3">
      <c r="A3" s="15" t="inlineStr">
        <is>
          <t>2. GST return: total your GST-inclusive sales and purchases for the period. The sheet shows what you collected, what you can claim and the difference. Put the set-aside share of every sale into a separate account the day it is paid.</t>
        </is>
      </c>
    </row>
    <row r="4">
      <c r="A4" s="15" t="inlineStr">
        <is>
          <t>3. Provisional tax: enter the residual income tax from your last return. If it is over $5,000, Inland Revenue expects provisional tax this year, in three instalments (two if you file GST six-monthly).</t>
        </is>
      </c>
    </row>
    <row r="5">
      <c r="A5" s="15" t="inlineStr">
        <is>
          <t>4. This is an estimate for planning cash. Your accountant files the return; if income has changed a lot, ask about the estimation option or AIM before the first instalment.</t>
        </is>
      </c>
    </row>
    <row r="6">
      <c r="A6" s="15" t="inlineStr"/>
    </row>
    <row r="7">
      <c r="A7" s="14" t="inlineStr">
        <is>
          <t>Why this exists</t>
        </is>
      </c>
    </row>
    <row r="8">
      <c r="A8" s="15" t="inlineStr">
        <is>
          <t>In 6,190 positive publicly posted reviews of NZ accounting and bookkeeping practices, proactive advice is the fourth most praised trait (42.2%) and deadline reliability is praised in only 3.1%. Clients remember being told the number before the date, not after it.</t>
        </is>
      </c>
    </row>
    <row r="9">
      <c r="A9" s="15" t="inlineStr"/>
    </row>
    <row r="10">
      <c r="A10" s="15" t="inlineStr">
        <is>
          <t>Free to use and adapt for your own business. ClearLogic Intelligence, clearlogicintelligence.com/resources/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2026-10-09T08:02:00Z</dcterms:created>
  <dcterms:modified xmlns:dcterms="http://purl.org/dc/terms/" xmlns:xsi="http://www.w3.org/2001/XMLSchema-instance" xsi:type="dcterms:W3CDTF">2026-10-09T08:02:00Z</dcterms:modified>
</cp:coreProperties>
</file>